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1720" windowHeight="13620" activeTab="0"/>
  </bookViews>
  <sheets>
    <sheet name="Hoja1" sheetId="1" r:id="rId1"/>
  </sheets>
  <definedNames>
    <definedName name="_xlnm.Print_Area" localSheetId="0">'Hoja1'!$A$1:$T$26</definedName>
    <definedName name="_xlnm.Print_Titles" localSheetId="0">'Hoja1'!$1:$27</definedName>
  </definedNames>
  <calcPr fullCalcOnLoad="1"/>
</workbook>
</file>

<file path=xl/sharedStrings.xml><?xml version="1.0" encoding="utf-8"?>
<sst xmlns="http://schemas.openxmlformats.org/spreadsheetml/2006/main" count="71" uniqueCount="35">
  <si>
    <t>Firma:</t>
  </si>
  <si>
    <t>Entidad:</t>
  </si>
  <si>
    <t>Vigencia:</t>
  </si>
  <si>
    <t>Fecha de Publicación:</t>
  </si>
  <si>
    <t>Componente</t>
  </si>
  <si>
    <t>Actividades Cumplidas</t>
  </si>
  <si>
    <t>% de Avance</t>
  </si>
  <si>
    <t>2. Racionalización de Trámites</t>
  </si>
  <si>
    <t>1. Mapa de Riesgos de Corrupción</t>
  </si>
  <si>
    <t>5. Mecanismos para Transparencia y Acceso a la Información</t>
  </si>
  <si>
    <t>4. Mecanismos para Mejorar la Atención al Ciudadano</t>
  </si>
  <si>
    <t>3. Rendición de Cuentas</t>
  </si>
  <si>
    <t>Seguimiento 1 OCI</t>
  </si>
  <si>
    <t>Seguimiento 2 OCI</t>
  </si>
  <si>
    <t>Seguimiento 3 OCI</t>
  </si>
  <si>
    <t>6. Iniciativas Adicionales</t>
  </si>
  <si>
    <t xml:space="preserve">Nombre: </t>
  </si>
  <si>
    <t>Observaciones</t>
  </si>
  <si>
    <t>Cargo:</t>
  </si>
  <si>
    <t>ESE SOLUCIÓN SALUD DEL META</t>
  </si>
  <si>
    <t>Jefe Oficina de Control Interno</t>
  </si>
  <si>
    <t>SEGUIMIENTO PLAN ANTICORRUPCIÓN Y DE ATENCIÓN AL CIUDADANO</t>
  </si>
  <si>
    <t>Total</t>
  </si>
  <si>
    <t>Actividades Programadas</t>
  </si>
  <si>
    <t>OLGA LUCIA BAQUERO SUAREZ</t>
  </si>
  <si>
    <t>Se recomienda dar cumplimiento a las actividades programadas</t>
  </si>
  <si>
    <t>Se recomienda suscribir Plan de Mejoramiento</t>
  </si>
  <si>
    <r>
      <t xml:space="preserve">Fecha de Seguimiento: </t>
    </r>
    <r>
      <rPr>
        <sz val="14"/>
        <color indexed="8"/>
        <rFont val="Calibri"/>
        <family val="2"/>
      </rPr>
      <t>30 de Abril de 2022</t>
    </r>
  </si>
  <si>
    <r>
      <t xml:space="preserve">Fecha de Seguimiento: </t>
    </r>
    <r>
      <rPr>
        <sz val="14"/>
        <color indexed="8"/>
        <rFont val="Calibri"/>
        <family val="2"/>
      </rPr>
      <t>31 de Agosto de 2022</t>
    </r>
  </si>
  <si>
    <r>
      <t xml:space="preserve">Fecha de Seguimiento: </t>
    </r>
    <r>
      <rPr>
        <sz val="14"/>
        <color indexed="8"/>
        <rFont val="Calibri"/>
        <family val="2"/>
      </rPr>
      <t>31 de Diciembre de 2022</t>
    </r>
  </si>
  <si>
    <t>Seguimiento Al PAAC 2022</t>
  </si>
  <si>
    <t>10 de Enero de 2023</t>
  </si>
  <si>
    <t>Villavicencio, 10 de Mayo 2022</t>
  </si>
  <si>
    <t>Villavicencio, 10 de septiembre 2022</t>
  </si>
  <si>
    <t>Villavicencio, 10 de enero 2023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</si>
</sst>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0.0"/>
    <numFmt numFmtId="181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Arial Black"/>
      <family val="2"/>
    </font>
    <font>
      <sz val="14"/>
      <color indexed="8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sz val="14"/>
      <color indexed="10"/>
      <name val="Calibri"/>
      <family val="2"/>
    </font>
    <font>
      <sz val="14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Arial Black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9" fillId="30" borderId="0" applyNumberFormat="0" applyBorder="0" applyAlignment="0" applyProtection="0"/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40" fillId="20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5" fillId="0" borderId="0" xfId="0" applyFont="1" applyBorder="1" applyAlignment="1">
      <alignment/>
    </xf>
    <xf numFmtId="181" fontId="9" fillId="0" borderId="13" xfId="0" applyNumberFormat="1" applyFont="1" applyBorder="1" applyAlignment="1">
      <alignment horizontal="center" vertical="center"/>
    </xf>
    <xf numFmtId="0" fontId="0" fillId="32" borderId="0" xfId="0" applyFill="1" applyBorder="1" applyAlignment="1">
      <alignment/>
    </xf>
    <xf numFmtId="0" fontId="4" fillId="32" borderId="0" xfId="0" applyFont="1" applyFill="1" applyBorder="1" applyAlignment="1">
      <alignment vertical="center"/>
    </xf>
    <xf numFmtId="0" fontId="46" fillId="0" borderId="12" xfId="0" applyFont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 wrapText="1"/>
    </xf>
    <xf numFmtId="49" fontId="2" fillId="34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47" fillId="0" borderId="16" xfId="0" applyFont="1" applyBorder="1" applyAlignment="1">
      <alignment horizontal="justify" vertical="center"/>
    </xf>
    <xf numFmtId="0" fontId="0" fillId="0" borderId="16" xfId="0" applyBorder="1" applyAlignment="1">
      <alignment horizontal="left"/>
    </xf>
    <xf numFmtId="181" fontId="0" fillId="0" borderId="16" xfId="0" applyNumberFormat="1" applyBorder="1" applyAlignment="1">
      <alignment horizontal="left"/>
    </xf>
    <xf numFmtId="0" fontId="9" fillId="0" borderId="16" xfId="0" applyFont="1" applyBorder="1" applyAlignment="1">
      <alignment horizontal="center" vertical="center"/>
    </xf>
    <xf numFmtId="181" fontId="48" fillId="0" borderId="17" xfId="0" applyNumberFormat="1" applyFont="1" applyBorder="1" applyAlignment="1">
      <alignment horizontal="center"/>
    </xf>
    <xf numFmtId="181" fontId="12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0" fillId="0" borderId="20" xfId="0" applyBorder="1" applyAlignment="1">
      <alignment/>
    </xf>
    <xf numFmtId="0" fontId="5" fillId="0" borderId="21" xfId="0" applyFont="1" applyBorder="1" applyAlignment="1">
      <alignment horizontal="left"/>
    </xf>
    <xf numFmtId="0" fontId="0" fillId="0" borderId="21" xfId="0" applyBorder="1" applyAlignment="1">
      <alignment/>
    </xf>
    <xf numFmtId="0" fontId="5" fillId="33" borderId="0" xfId="0" applyFont="1" applyFill="1" applyBorder="1" applyAlignment="1">
      <alignment horizontal="left"/>
    </xf>
    <xf numFmtId="3" fontId="48" fillId="0" borderId="17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3" fontId="12" fillId="0" borderId="17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33" borderId="13" xfId="0" applyNumberFormat="1" applyFont="1" applyFill="1" applyBorder="1" applyAlignment="1">
      <alignment horizontal="center" vertical="center"/>
    </xf>
    <xf numFmtId="0" fontId="49" fillId="0" borderId="16" xfId="0" applyFont="1" applyBorder="1" applyAlignment="1">
      <alignment wrapText="1"/>
    </xf>
    <xf numFmtId="0" fontId="49" fillId="0" borderId="16" xfId="0" applyFont="1" applyBorder="1" applyAlignment="1">
      <alignment vertical="center" wrapText="1"/>
    </xf>
    <xf numFmtId="0" fontId="0" fillId="0" borderId="24" xfId="0" applyBorder="1" applyAlignment="1">
      <alignment/>
    </xf>
    <xf numFmtId="0" fontId="5" fillId="0" borderId="25" xfId="0" applyFont="1" applyBorder="1" applyAlignment="1">
      <alignment horizontal="left"/>
    </xf>
    <xf numFmtId="0" fontId="0" fillId="0" borderId="10" xfId="0" applyBorder="1" applyAlignment="1">
      <alignment/>
    </xf>
    <xf numFmtId="0" fontId="5" fillId="0" borderId="20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3" fillId="34" borderId="28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34" borderId="32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/>
    </xf>
    <xf numFmtId="0" fontId="4" fillId="3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" fillId="34" borderId="28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11" fillId="34" borderId="37" xfId="0" applyFont="1" applyFill="1" applyBorder="1" applyAlignment="1">
      <alignment horizontal="center" vertical="center"/>
    </xf>
    <xf numFmtId="0" fontId="11" fillId="34" borderId="38" xfId="0" applyFont="1" applyFill="1" applyBorder="1" applyAlignment="1">
      <alignment horizontal="center" vertical="center"/>
    </xf>
    <xf numFmtId="0" fontId="11" fillId="34" borderId="3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/>
    </xf>
    <xf numFmtId="0" fontId="10" fillId="0" borderId="40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0</xdr:row>
      <xdr:rowOff>0</xdr:rowOff>
    </xdr:from>
    <xdr:to>
      <xdr:col>2</xdr:col>
      <xdr:colOff>190500</xdr:colOff>
      <xdr:row>2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11906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85725</xdr:colOff>
      <xdr:row>0</xdr:row>
      <xdr:rowOff>0</xdr:rowOff>
    </xdr:from>
    <xdr:to>
      <xdr:col>19</xdr:col>
      <xdr:colOff>723900</xdr:colOff>
      <xdr:row>2</xdr:row>
      <xdr:rowOff>238125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rcRect l="56007" t="43218" r="34486" b="44787"/>
        <a:stretch>
          <a:fillRect/>
        </a:stretch>
      </xdr:blipFill>
      <xdr:spPr>
        <a:xfrm>
          <a:off x="13601700" y="0"/>
          <a:ext cx="638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="80" zoomScaleNormal="80" zoomScaleSheetLayoutView="85" zoomScalePageLayoutView="80" workbookViewId="0" topLeftCell="A1">
      <selection activeCell="X14" sqref="X14"/>
    </sheetView>
  </sheetViews>
  <sheetFormatPr defaultColWidth="11.421875" defaultRowHeight="15"/>
  <cols>
    <col min="1" max="1" width="15.8515625" style="0" customWidth="1"/>
    <col min="2" max="2" width="3.57421875" style="0" customWidth="1"/>
    <col min="3" max="3" width="13.00390625" style="0" customWidth="1"/>
    <col min="4" max="4" width="11.28125" style="0" customWidth="1"/>
    <col min="5" max="5" width="8.00390625" style="0" customWidth="1"/>
    <col min="6" max="6" width="20.57421875" style="0" customWidth="1"/>
    <col min="7" max="7" width="2.421875" style="0" customWidth="1"/>
    <col min="8" max="8" width="13.00390625" style="0" customWidth="1"/>
    <col min="9" max="9" width="4.7109375" style="0" customWidth="1"/>
    <col min="10" max="10" width="12.7109375" style="0" customWidth="1"/>
    <col min="11" max="11" width="12.28125" style="0" customWidth="1"/>
    <col min="12" max="12" width="10.57421875" style="0" customWidth="1"/>
    <col min="13" max="13" width="20.140625" style="0" customWidth="1"/>
    <col min="14" max="14" width="3.00390625" style="0" customWidth="1"/>
    <col min="15" max="15" width="13.00390625" style="0" customWidth="1"/>
    <col min="16" max="16" width="2.00390625" style="0" customWidth="1"/>
    <col min="17" max="17" width="12.421875" style="0" customWidth="1"/>
    <col min="18" max="18" width="12.140625" style="0" customWidth="1"/>
    <col min="19" max="19" width="12.00390625" style="0" customWidth="1"/>
    <col min="20" max="20" width="19.57421875" style="0" customWidth="1"/>
  </cols>
  <sheetData>
    <row r="1" spans="1:20" ht="1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ht="18.75" customHeight="1">
      <c r="A2" s="72" t="s">
        <v>21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0" ht="18.7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20" ht="15">
      <c r="A4" s="18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8"/>
      <c r="T4" s="1"/>
    </row>
    <row r="5" spans="1:20" ht="21">
      <c r="A5" s="74" t="s">
        <v>1</v>
      </c>
      <c r="B5" s="74"/>
      <c r="C5" s="10" t="s">
        <v>19</v>
      </c>
      <c r="D5" s="5"/>
      <c r="E5" s="5"/>
      <c r="F5" s="5"/>
      <c r="G5" s="1"/>
      <c r="H5" s="13"/>
      <c r="I5" s="13"/>
      <c r="J5" s="3"/>
      <c r="K5" s="3"/>
      <c r="L5" s="3"/>
      <c r="M5" s="3"/>
      <c r="N5" s="1"/>
      <c r="O5" s="69"/>
      <c r="P5" s="69"/>
      <c r="Q5" s="3"/>
      <c r="R5" s="3"/>
      <c r="S5" s="19"/>
      <c r="T5" s="1"/>
    </row>
    <row r="6" spans="1:19" s="1" customFormat="1" ht="18.75">
      <c r="A6" s="74" t="s">
        <v>2</v>
      </c>
      <c r="B6" s="74"/>
      <c r="D6" s="5">
        <v>2022</v>
      </c>
      <c r="E6" s="6"/>
      <c r="F6" s="6"/>
      <c r="H6" s="69"/>
      <c r="I6" s="69"/>
      <c r="J6" s="3"/>
      <c r="K6" s="2"/>
      <c r="L6" s="2"/>
      <c r="M6" s="2"/>
      <c r="O6" s="69"/>
      <c r="P6" s="69"/>
      <c r="Q6" s="3"/>
      <c r="R6" s="2"/>
      <c r="S6" s="20"/>
    </row>
    <row r="7" spans="1:20" ht="18.75">
      <c r="A7" s="9" t="s">
        <v>3</v>
      </c>
      <c r="B7" s="9"/>
      <c r="C7" s="11"/>
      <c r="D7" s="43" t="s">
        <v>31</v>
      </c>
      <c r="E7" s="1"/>
      <c r="F7" s="6"/>
      <c r="G7" s="1"/>
      <c r="H7" s="69"/>
      <c r="I7" s="69"/>
      <c r="J7" s="3"/>
      <c r="K7" s="2"/>
      <c r="L7" s="2"/>
      <c r="M7" s="2"/>
      <c r="N7" s="1"/>
      <c r="O7" s="69"/>
      <c r="P7" s="69"/>
      <c r="Q7" s="3"/>
      <c r="R7" s="2"/>
      <c r="S7" s="20"/>
      <c r="T7" s="1"/>
    </row>
    <row r="8" spans="1:20" ht="19.5" thickBot="1">
      <c r="A8" s="8"/>
      <c r="B8" s="8"/>
      <c r="C8" s="11"/>
      <c r="D8" s="6"/>
      <c r="E8" s="6"/>
      <c r="F8" s="6"/>
      <c r="G8" s="1"/>
      <c r="H8" s="4"/>
      <c r="I8" s="4"/>
      <c r="J8" s="3"/>
      <c r="K8" s="2"/>
      <c r="L8" s="2"/>
      <c r="M8" s="2"/>
      <c r="N8" s="1"/>
      <c r="O8" s="4"/>
      <c r="P8" s="4"/>
      <c r="Q8" s="3"/>
      <c r="R8" s="2"/>
      <c r="S8" s="20"/>
      <c r="T8" s="1"/>
    </row>
    <row r="9" spans="1:20" ht="23.25" thickBot="1">
      <c r="A9" s="77" t="s">
        <v>12</v>
      </c>
      <c r="B9" s="78"/>
      <c r="C9" s="78"/>
      <c r="D9" s="78"/>
      <c r="E9" s="78"/>
      <c r="F9" s="79"/>
      <c r="G9" s="21"/>
      <c r="H9" s="77" t="s">
        <v>13</v>
      </c>
      <c r="I9" s="78"/>
      <c r="J9" s="78"/>
      <c r="K9" s="78"/>
      <c r="L9" s="78"/>
      <c r="M9" s="79"/>
      <c r="N9" s="21"/>
      <c r="O9" s="77" t="s">
        <v>14</v>
      </c>
      <c r="P9" s="78"/>
      <c r="Q9" s="78"/>
      <c r="R9" s="78"/>
      <c r="S9" s="78"/>
      <c r="T9" s="79"/>
    </row>
    <row r="10" spans="1:20" ht="19.5" thickBot="1">
      <c r="A10" s="74" t="s">
        <v>27</v>
      </c>
      <c r="B10" s="74"/>
      <c r="C10" s="74"/>
      <c r="D10" s="74"/>
      <c r="E10" s="74"/>
      <c r="F10" s="74"/>
      <c r="G10" s="1"/>
      <c r="H10" s="74" t="s">
        <v>28</v>
      </c>
      <c r="I10" s="74"/>
      <c r="J10" s="74"/>
      <c r="K10" s="74"/>
      <c r="L10" s="74"/>
      <c r="M10" s="74"/>
      <c r="N10" s="1"/>
      <c r="O10" s="80" t="s">
        <v>29</v>
      </c>
      <c r="P10" s="80"/>
      <c r="Q10" s="80"/>
      <c r="R10" s="80"/>
      <c r="S10" s="80"/>
      <c r="T10" s="80"/>
    </row>
    <row r="11" spans="1:20" ht="30">
      <c r="A11" s="75" t="s">
        <v>4</v>
      </c>
      <c r="B11" s="76"/>
      <c r="C11" s="27" t="s">
        <v>23</v>
      </c>
      <c r="D11" s="28" t="s">
        <v>5</v>
      </c>
      <c r="E11" s="28" t="s">
        <v>6</v>
      </c>
      <c r="F11" s="29" t="s">
        <v>17</v>
      </c>
      <c r="G11" s="12"/>
      <c r="H11" s="75" t="s">
        <v>4</v>
      </c>
      <c r="I11" s="76"/>
      <c r="J11" s="27" t="s">
        <v>23</v>
      </c>
      <c r="K11" s="28" t="s">
        <v>5</v>
      </c>
      <c r="L11" s="28" t="s">
        <v>6</v>
      </c>
      <c r="M11" s="29" t="s">
        <v>17</v>
      </c>
      <c r="N11" s="12"/>
      <c r="O11" s="75" t="s">
        <v>4</v>
      </c>
      <c r="P11" s="76"/>
      <c r="Q11" s="27" t="s">
        <v>23</v>
      </c>
      <c r="R11" s="28" t="s">
        <v>5</v>
      </c>
      <c r="S11" s="28" t="s">
        <v>6</v>
      </c>
      <c r="T11" s="29" t="s">
        <v>17</v>
      </c>
    </row>
    <row r="12" spans="1:20" ht="64.5" customHeight="1">
      <c r="A12" s="81" t="s">
        <v>8</v>
      </c>
      <c r="B12" s="82"/>
      <c r="C12" s="17">
        <v>13</v>
      </c>
      <c r="D12" s="17">
        <v>5</v>
      </c>
      <c r="E12" s="22">
        <f>+D12/C12*100</f>
        <v>38.46153846153847</v>
      </c>
      <c r="F12" s="34"/>
      <c r="G12" s="1"/>
      <c r="H12" s="70" t="s">
        <v>8</v>
      </c>
      <c r="I12" s="71"/>
      <c r="J12" s="17">
        <v>13</v>
      </c>
      <c r="K12" s="17">
        <v>10</v>
      </c>
      <c r="L12" s="22">
        <f aca="true" t="shared" si="0" ref="L12:L18">+K12/J12*100</f>
        <v>76.92307692307693</v>
      </c>
      <c r="M12" s="32"/>
      <c r="N12" s="1"/>
      <c r="O12" s="70" t="s">
        <v>8</v>
      </c>
      <c r="P12" s="71"/>
      <c r="Q12" s="17">
        <v>13</v>
      </c>
      <c r="R12" s="25">
        <v>13</v>
      </c>
      <c r="S12" s="50">
        <v>100</v>
      </c>
      <c r="T12" s="30"/>
    </row>
    <row r="13" spans="1:20" ht="53.25" customHeight="1">
      <c r="A13" s="83" t="s">
        <v>7</v>
      </c>
      <c r="B13" s="84"/>
      <c r="C13" s="16">
        <v>1</v>
      </c>
      <c r="D13" s="16">
        <v>0</v>
      </c>
      <c r="E13" s="22">
        <f>+D13/C13*100</f>
        <v>0</v>
      </c>
      <c r="F13" s="34"/>
      <c r="G13" s="1"/>
      <c r="H13" s="70" t="s">
        <v>7</v>
      </c>
      <c r="I13" s="71"/>
      <c r="J13" s="16">
        <v>1</v>
      </c>
      <c r="K13" s="16">
        <v>0</v>
      </c>
      <c r="L13" s="22">
        <f t="shared" si="0"/>
        <v>0</v>
      </c>
      <c r="M13" s="32"/>
      <c r="N13" s="1"/>
      <c r="O13" s="70" t="s">
        <v>7</v>
      </c>
      <c r="P13" s="71"/>
      <c r="Q13" s="16">
        <v>1</v>
      </c>
      <c r="R13" s="25">
        <v>0</v>
      </c>
      <c r="S13" s="50">
        <v>0</v>
      </c>
      <c r="T13" s="52" t="s">
        <v>25</v>
      </c>
    </row>
    <row r="14" spans="1:20" ht="68.25" customHeight="1">
      <c r="A14" s="83" t="s">
        <v>11</v>
      </c>
      <c r="B14" s="84"/>
      <c r="C14" s="16">
        <v>12</v>
      </c>
      <c r="D14" s="26">
        <v>7.5</v>
      </c>
      <c r="E14" s="22">
        <f>+D14/C14*100</f>
        <v>62.5</v>
      </c>
      <c r="F14" s="31"/>
      <c r="G14" s="1"/>
      <c r="H14" s="70" t="s">
        <v>11</v>
      </c>
      <c r="I14" s="71"/>
      <c r="J14" s="16">
        <v>12</v>
      </c>
      <c r="K14" s="16">
        <v>8</v>
      </c>
      <c r="L14" s="22">
        <f t="shared" si="0"/>
        <v>66.66666666666666</v>
      </c>
      <c r="M14" s="31"/>
      <c r="N14" s="1"/>
      <c r="O14" s="70" t="s">
        <v>11</v>
      </c>
      <c r="P14" s="71"/>
      <c r="Q14" s="16">
        <v>12</v>
      </c>
      <c r="R14" s="25">
        <v>12</v>
      </c>
      <c r="S14" s="50">
        <v>100</v>
      </c>
      <c r="T14" s="52"/>
    </row>
    <row r="15" spans="1:20" ht="66.75" customHeight="1">
      <c r="A15" s="83" t="s">
        <v>10</v>
      </c>
      <c r="B15" s="84"/>
      <c r="C15" s="16">
        <v>23</v>
      </c>
      <c r="D15" s="26">
        <v>9.38</v>
      </c>
      <c r="E15" s="22">
        <f>+D15/C15*100</f>
        <v>40.78260869565218</v>
      </c>
      <c r="F15" s="34"/>
      <c r="G15" s="1"/>
      <c r="H15" s="70" t="s">
        <v>10</v>
      </c>
      <c r="I15" s="71"/>
      <c r="J15" s="16">
        <v>23</v>
      </c>
      <c r="K15" s="26">
        <v>16</v>
      </c>
      <c r="L15" s="22">
        <f t="shared" si="0"/>
        <v>69.56521739130434</v>
      </c>
      <c r="M15" s="33"/>
      <c r="N15" s="1"/>
      <c r="O15" s="70" t="s">
        <v>10</v>
      </c>
      <c r="P15" s="71"/>
      <c r="Q15" s="16">
        <v>23</v>
      </c>
      <c r="R15" s="25">
        <v>23</v>
      </c>
      <c r="S15" s="50">
        <v>100</v>
      </c>
      <c r="T15" s="52"/>
    </row>
    <row r="16" spans="1:20" ht="89.25" customHeight="1">
      <c r="A16" s="83" t="s">
        <v>9</v>
      </c>
      <c r="B16" s="84"/>
      <c r="C16" s="16">
        <v>16</v>
      </c>
      <c r="D16" s="26">
        <v>3.38</v>
      </c>
      <c r="E16" s="22">
        <f>+D16/C16*100</f>
        <v>21.125</v>
      </c>
      <c r="F16" s="34"/>
      <c r="G16" s="1"/>
      <c r="H16" s="70" t="s">
        <v>9</v>
      </c>
      <c r="I16" s="71"/>
      <c r="J16" s="16">
        <v>16</v>
      </c>
      <c r="K16" s="16">
        <v>7</v>
      </c>
      <c r="L16" s="22">
        <f t="shared" si="0"/>
        <v>43.75</v>
      </c>
      <c r="M16" s="32"/>
      <c r="N16" s="1"/>
      <c r="O16" s="70" t="s">
        <v>9</v>
      </c>
      <c r="P16" s="71"/>
      <c r="Q16" s="16">
        <v>16</v>
      </c>
      <c r="R16" s="25">
        <v>16</v>
      </c>
      <c r="S16" s="51">
        <v>100</v>
      </c>
      <c r="T16" s="53"/>
    </row>
    <row r="17" spans="1:20" ht="54.75" customHeight="1">
      <c r="A17" s="83" t="s">
        <v>15</v>
      </c>
      <c r="B17" s="84"/>
      <c r="C17" s="16">
        <v>2</v>
      </c>
      <c r="D17" s="26">
        <v>0</v>
      </c>
      <c r="E17" s="16">
        <v>0</v>
      </c>
      <c r="F17" s="34"/>
      <c r="G17" s="18"/>
      <c r="H17" s="70" t="s">
        <v>15</v>
      </c>
      <c r="I17" s="71"/>
      <c r="J17" s="16">
        <v>2</v>
      </c>
      <c r="K17" s="16">
        <v>1</v>
      </c>
      <c r="L17" s="22">
        <f t="shared" si="0"/>
        <v>50</v>
      </c>
      <c r="M17" s="32"/>
      <c r="N17" s="18"/>
      <c r="O17" s="70" t="s">
        <v>15</v>
      </c>
      <c r="P17" s="71"/>
      <c r="Q17" s="16">
        <v>2</v>
      </c>
      <c r="R17" s="16">
        <v>1</v>
      </c>
      <c r="S17" s="16">
        <v>50</v>
      </c>
      <c r="T17" s="52" t="s">
        <v>26</v>
      </c>
    </row>
    <row r="18" spans="1:20" ht="19.5" thickBot="1">
      <c r="A18" s="66" t="s">
        <v>22</v>
      </c>
      <c r="B18" s="67"/>
      <c r="C18" s="35">
        <f>SUM(C12:C17)</f>
        <v>67</v>
      </c>
      <c r="D18" s="35">
        <f>SUM(D12:D17)</f>
        <v>25.26</v>
      </c>
      <c r="E18" s="36">
        <f>+D18/C18*100</f>
        <v>37.701492537313435</v>
      </c>
      <c r="F18" s="37"/>
      <c r="G18" s="18"/>
      <c r="H18" s="66" t="s">
        <v>22</v>
      </c>
      <c r="I18" s="68"/>
      <c r="J18" s="35">
        <f>SUM(J12:J17)</f>
        <v>67</v>
      </c>
      <c r="K18" s="35">
        <f>SUM(K12:K17)</f>
        <v>42</v>
      </c>
      <c r="L18" s="36">
        <f t="shared" si="0"/>
        <v>62.68656716417911</v>
      </c>
      <c r="M18" s="38"/>
      <c r="N18" s="18"/>
      <c r="O18" s="66" t="s">
        <v>22</v>
      </c>
      <c r="P18" s="68"/>
      <c r="Q18" s="44">
        <f>SUM(Q12:Q17)</f>
        <v>67</v>
      </c>
      <c r="R18" s="44">
        <f>SUM(R12:R17)</f>
        <v>65</v>
      </c>
      <c r="S18" s="49">
        <f>+R18/Q18*100</f>
        <v>97.01492537313433</v>
      </c>
      <c r="T18" s="38"/>
    </row>
    <row r="19" spans="1:20" ht="18.75">
      <c r="A19" s="60" t="s">
        <v>30</v>
      </c>
      <c r="B19" s="61"/>
      <c r="C19" s="54"/>
      <c r="D19" s="39"/>
      <c r="E19" s="39"/>
      <c r="F19" s="55"/>
      <c r="G19" s="18"/>
      <c r="H19" s="60" t="s">
        <v>30</v>
      </c>
      <c r="I19" s="61"/>
      <c r="J19" s="54"/>
      <c r="K19" s="39"/>
      <c r="L19" s="39"/>
      <c r="M19" s="55"/>
      <c r="N19" s="18"/>
      <c r="O19" s="60" t="s">
        <v>30</v>
      </c>
      <c r="P19" s="61"/>
      <c r="Q19" s="54"/>
      <c r="R19" s="39"/>
      <c r="S19" s="39"/>
      <c r="T19" s="55"/>
    </row>
    <row r="20" spans="1:20" ht="18.75">
      <c r="A20" s="62"/>
      <c r="B20" s="63"/>
      <c r="C20" s="56"/>
      <c r="D20" s="6"/>
      <c r="E20" s="6"/>
      <c r="F20" s="57"/>
      <c r="G20" s="18"/>
      <c r="H20" s="62"/>
      <c r="I20" s="63"/>
      <c r="J20" s="56"/>
      <c r="K20" s="6"/>
      <c r="L20" s="6"/>
      <c r="M20" s="57"/>
      <c r="N20" s="18"/>
      <c r="O20" s="62"/>
      <c r="P20" s="63"/>
      <c r="Q20" s="56"/>
      <c r="R20" s="6"/>
      <c r="S20" s="6"/>
      <c r="T20" s="57"/>
    </row>
    <row r="21" spans="1:20" ht="18.75">
      <c r="A21" s="62"/>
      <c r="B21" s="63"/>
      <c r="C21" s="45" t="s">
        <v>16</v>
      </c>
      <c r="D21" s="8" t="s">
        <v>24</v>
      </c>
      <c r="E21" s="6"/>
      <c r="F21" s="57"/>
      <c r="G21" s="18"/>
      <c r="H21" s="62"/>
      <c r="I21" s="63"/>
      <c r="J21" s="45" t="s">
        <v>16</v>
      </c>
      <c r="K21" s="8" t="s">
        <v>24</v>
      </c>
      <c r="L21" s="6"/>
      <c r="M21" s="57"/>
      <c r="N21" s="18"/>
      <c r="O21" s="62"/>
      <c r="P21" s="63"/>
      <c r="Q21" s="45" t="s">
        <v>16</v>
      </c>
      <c r="R21" s="8" t="s">
        <v>24</v>
      </c>
      <c r="S21" s="6"/>
      <c r="T21" s="57"/>
    </row>
    <row r="22" spans="1:20" ht="18.75">
      <c r="A22" s="62"/>
      <c r="B22" s="63"/>
      <c r="C22" s="45" t="s">
        <v>18</v>
      </c>
      <c r="D22" s="8" t="s">
        <v>20</v>
      </c>
      <c r="E22" s="18"/>
      <c r="F22" s="40"/>
      <c r="G22" s="18"/>
      <c r="H22" s="62"/>
      <c r="I22" s="63"/>
      <c r="J22" s="45" t="s">
        <v>18</v>
      </c>
      <c r="K22" s="8" t="s">
        <v>20</v>
      </c>
      <c r="L22" s="18"/>
      <c r="M22" s="40"/>
      <c r="N22" s="18"/>
      <c r="O22" s="62"/>
      <c r="P22" s="63"/>
      <c r="Q22" s="45" t="s">
        <v>18</v>
      </c>
      <c r="R22" s="8" t="s">
        <v>20</v>
      </c>
      <c r="S22" s="18"/>
      <c r="T22" s="40"/>
    </row>
    <row r="23" spans="1:20" ht="15">
      <c r="A23" s="62"/>
      <c r="B23" s="63"/>
      <c r="C23" s="56"/>
      <c r="D23" s="18"/>
      <c r="E23" s="18"/>
      <c r="F23" s="40"/>
      <c r="G23" s="18"/>
      <c r="H23" s="62"/>
      <c r="I23" s="63"/>
      <c r="J23" s="56"/>
      <c r="K23" s="18"/>
      <c r="L23" s="18"/>
      <c r="M23" s="40"/>
      <c r="N23" s="18"/>
      <c r="O23" s="62"/>
      <c r="P23" s="63"/>
      <c r="Q23" s="56"/>
      <c r="R23" s="18"/>
      <c r="S23" s="18"/>
      <c r="T23" s="40"/>
    </row>
    <row r="24" spans="1:20" ht="39.75" customHeight="1">
      <c r="A24" s="62"/>
      <c r="B24" s="63"/>
      <c r="C24" s="45"/>
      <c r="D24" s="6"/>
      <c r="E24" s="6"/>
      <c r="F24" s="57"/>
      <c r="G24" s="18"/>
      <c r="H24" s="62"/>
      <c r="I24" s="63"/>
      <c r="J24" s="45"/>
      <c r="K24" s="6"/>
      <c r="L24" s="6"/>
      <c r="M24" s="57"/>
      <c r="N24" s="18"/>
      <c r="O24" s="62"/>
      <c r="P24" s="63"/>
      <c r="Q24" s="45"/>
      <c r="R24" s="6"/>
      <c r="S24" s="6"/>
      <c r="T24" s="57"/>
    </row>
    <row r="25" spans="1:20" ht="29.25" customHeight="1">
      <c r="A25" s="62"/>
      <c r="B25" s="63"/>
      <c r="C25" s="46" t="s">
        <v>0</v>
      </c>
      <c r="D25" s="15"/>
      <c r="E25" s="48"/>
      <c r="F25" s="58"/>
      <c r="G25" s="18"/>
      <c r="H25" s="62"/>
      <c r="I25" s="63"/>
      <c r="J25" s="46" t="s">
        <v>0</v>
      </c>
      <c r="K25" s="15"/>
      <c r="L25" s="48"/>
      <c r="M25" s="58"/>
      <c r="N25" s="18"/>
      <c r="O25" s="62"/>
      <c r="P25" s="63"/>
      <c r="Q25" s="46" t="s">
        <v>0</v>
      </c>
      <c r="R25" s="15"/>
      <c r="S25" s="48"/>
      <c r="T25" s="58"/>
    </row>
    <row r="26" spans="1:20" ht="19.5" thickBot="1">
      <c r="A26" s="64"/>
      <c r="B26" s="65"/>
      <c r="C26" s="47" t="s">
        <v>32</v>
      </c>
      <c r="D26" s="41"/>
      <c r="E26" s="42"/>
      <c r="F26" s="59"/>
      <c r="G26" s="18"/>
      <c r="H26" s="64"/>
      <c r="I26" s="65"/>
      <c r="J26" s="47" t="s">
        <v>33</v>
      </c>
      <c r="K26" s="41"/>
      <c r="L26" s="42"/>
      <c r="M26" s="59"/>
      <c r="N26" s="18"/>
      <c r="O26" s="64"/>
      <c r="P26" s="65"/>
      <c r="Q26" s="47" t="s">
        <v>34</v>
      </c>
      <c r="R26" s="41"/>
      <c r="S26" s="42"/>
      <c r="T26" s="59"/>
    </row>
    <row r="27" spans="1:20" ht="18.75">
      <c r="A27" s="14"/>
      <c r="B27" s="8"/>
      <c r="C27" s="11"/>
      <c r="D27" s="6"/>
      <c r="E27" s="6"/>
      <c r="F27" s="6"/>
      <c r="G27" s="18"/>
      <c r="H27" s="4"/>
      <c r="I27" s="4"/>
      <c r="J27" s="3"/>
      <c r="K27" s="2"/>
      <c r="L27" s="2"/>
      <c r="M27" s="2"/>
      <c r="N27" s="18"/>
      <c r="O27" s="4"/>
      <c r="P27" s="4"/>
      <c r="Q27" s="3"/>
      <c r="R27" s="2"/>
      <c r="S27" s="20"/>
      <c r="T27" s="1"/>
    </row>
    <row r="28" spans="7:20" ht="15">
      <c r="G28" s="18"/>
      <c r="H28" s="7"/>
      <c r="I28" s="7"/>
      <c r="J28" s="7"/>
      <c r="K28" s="7"/>
      <c r="L28" s="7"/>
      <c r="M28" s="7"/>
      <c r="N28" s="18"/>
      <c r="O28" s="7"/>
      <c r="P28" s="7"/>
      <c r="Q28" s="7"/>
      <c r="R28" s="7"/>
      <c r="S28" s="7"/>
      <c r="T28" s="7"/>
    </row>
    <row r="29" spans="7:20" ht="15">
      <c r="G29" s="18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ht="15">
      <c r="G30" s="18"/>
    </row>
  </sheetData>
  <sheetProtection/>
  <mergeCells count="41">
    <mergeCell ref="A9:F9"/>
    <mergeCell ref="H9:M9"/>
    <mergeCell ref="A10:F10"/>
    <mergeCell ref="H10:M10"/>
    <mergeCell ref="O9:T9"/>
    <mergeCell ref="O10:T10"/>
    <mergeCell ref="A16:B16"/>
    <mergeCell ref="A15:B15"/>
    <mergeCell ref="O16:P16"/>
    <mergeCell ref="A17:B17"/>
    <mergeCell ref="O17:P17"/>
    <mergeCell ref="A19:B26"/>
    <mergeCell ref="H15:I15"/>
    <mergeCell ref="O11:P11"/>
    <mergeCell ref="H12:I12"/>
    <mergeCell ref="H16:I16"/>
    <mergeCell ref="H17:I17"/>
    <mergeCell ref="O14:P14"/>
    <mergeCell ref="O15:P15"/>
    <mergeCell ref="O12:P12"/>
    <mergeCell ref="O13:P13"/>
    <mergeCell ref="H13:I13"/>
    <mergeCell ref="H14:I14"/>
    <mergeCell ref="A2:T2"/>
    <mergeCell ref="H6:I6"/>
    <mergeCell ref="H7:I7"/>
    <mergeCell ref="A5:B5"/>
    <mergeCell ref="A6:B6"/>
    <mergeCell ref="A12:B12"/>
    <mergeCell ref="A11:B11"/>
    <mergeCell ref="H11:I11"/>
    <mergeCell ref="H19:I26"/>
    <mergeCell ref="O19:P26"/>
    <mergeCell ref="A18:B18"/>
    <mergeCell ref="H18:I18"/>
    <mergeCell ref="O18:P18"/>
    <mergeCell ref="O5:P5"/>
    <mergeCell ref="O6:P6"/>
    <mergeCell ref="O7:P7"/>
    <mergeCell ref="A13:B13"/>
    <mergeCell ref="A14:B14"/>
  </mergeCells>
  <printOptions horizontalCentered="1"/>
  <pageMargins left="0.25" right="0.25" top="0" bottom="0" header="0.31496062992126" footer="0.31496062992126"/>
  <pageSetup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TOÑO</dc:creator>
  <cp:keywords/>
  <dc:description/>
  <cp:lastModifiedBy>Olga Lucia Baquero Suarez</cp:lastModifiedBy>
  <cp:lastPrinted>2022-01-17T15:24:12Z</cp:lastPrinted>
  <dcterms:created xsi:type="dcterms:W3CDTF">2013-04-29T16:15:37Z</dcterms:created>
  <dcterms:modified xsi:type="dcterms:W3CDTF">2023-03-24T21:32:19Z</dcterms:modified>
  <cp:category/>
  <cp:version/>
  <cp:contentType/>
  <cp:contentStatus/>
</cp:coreProperties>
</file>